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15" windowHeight="8970" activeTab="0"/>
  </bookViews>
  <sheets>
    <sheet name="свод 2270" sheetId="1" r:id="rId1"/>
    <sheet name="2271" sheetId="2" r:id="rId2"/>
    <sheet name="2272" sheetId="3" r:id="rId3"/>
    <sheet name="2273" sheetId="4" r:id="rId4"/>
    <sheet name="2274" sheetId="5" r:id="rId5"/>
    <sheet name="2275" sheetId="6" r:id="rId6"/>
  </sheets>
  <definedNames>
    <definedName name="_xlnm.Print_Area" localSheetId="1">'2271'!$A$1:$L$8</definedName>
    <definedName name="_xlnm.Print_Area" localSheetId="2">'2272'!$A$1:$O$6</definedName>
    <definedName name="_xlnm.Print_Area" localSheetId="3">'2273'!$A$1:$L$8</definedName>
    <definedName name="_xlnm.Print_Area" localSheetId="4">'2274'!$A$1:$L$8</definedName>
    <definedName name="_xlnm.Print_Area" localSheetId="5">'2275'!$A$1:$K$9</definedName>
    <definedName name="_xlnm.Print_Area" localSheetId="0">'свод 2270'!$A$1:$I$6</definedName>
  </definedNames>
  <calcPr fullCalcOnLoad="1"/>
</workbook>
</file>

<file path=xl/sharedStrings.xml><?xml version="1.0" encoding="utf-8"?>
<sst xmlns="http://schemas.openxmlformats.org/spreadsheetml/2006/main" count="86" uniqueCount="34">
  <si>
    <t xml:space="preserve">Назва </t>
  </si>
  <si>
    <t>установи</t>
  </si>
  <si>
    <t>ЗДО</t>
  </si>
  <si>
    <t>Балаклійський ДНЗ № 1</t>
  </si>
  <si>
    <t>Дані</t>
  </si>
  <si>
    <t>грн.</t>
  </si>
  <si>
    <t>Назва установи</t>
  </si>
  <si>
    <t>2271 Тепло</t>
  </si>
  <si>
    <t xml:space="preserve"> Гкал</t>
  </si>
  <si>
    <t>2020 факт</t>
  </si>
  <si>
    <t>за I-VI 2021факт</t>
  </si>
  <si>
    <t>за VII- XII 2021 план</t>
  </si>
  <si>
    <t>м3</t>
  </si>
  <si>
    <t>кВт</t>
  </si>
  <si>
    <t>2274 Газ</t>
  </si>
  <si>
    <t>Балаклійський ліцей № 3</t>
  </si>
  <si>
    <t>за  2021 план</t>
  </si>
  <si>
    <t>за 2021 план</t>
  </si>
  <si>
    <t>за 2021план</t>
  </si>
  <si>
    <t>2019 факт</t>
  </si>
  <si>
    <t>м2</t>
  </si>
  <si>
    <t>очікуване</t>
  </si>
  <si>
    <t xml:space="preserve"> про ліміти по енергоносіїях в натуральних показниках на 2023 р.</t>
  </si>
  <si>
    <t>2023 (включено в бюджет)</t>
  </si>
  <si>
    <t xml:space="preserve"> про ліміти по енергоносіїях в натуральних показниках на 2020-2023 р.</t>
  </si>
  <si>
    <t>2275 брикети, сміття</t>
  </si>
  <si>
    <t>в т.ч.: Дотація</t>
  </si>
  <si>
    <t>Зведений розрахунок видатків по оплаті за енергоносії по закладах освіти Балаклійської міської ради на 2023 рік</t>
  </si>
  <si>
    <t>(грн)</t>
  </si>
  <si>
    <t>Кошти місцевого бюджету</t>
  </si>
  <si>
    <t>КПК</t>
  </si>
  <si>
    <t>2272    Вода і водовідведення</t>
  </si>
  <si>
    <t>2273    Електроенергія</t>
  </si>
  <si>
    <t>2273  електроенергія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</si>
</sst>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0.0"/>
    <numFmt numFmtId="185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yr"/>
      <family val="2"/>
    </font>
    <font>
      <sz val="10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1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85" fontId="11" fillId="0" borderId="10" xfId="0" applyNumberFormat="1" applyFont="1" applyFill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48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8.00390625" style="0" customWidth="1"/>
    <col min="2" max="2" width="21.25390625" style="0" customWidth="1"/>
    <col min="3" max="3" width="12.25390625" style="0" customWidth="1"/>
    <col min="4" max="4" width="9.125" style="0" bestFit="1" customWidth="1"/>
    <col min="7" max="8" width="9.125" style="0" bestFit="1" customWidth="1"/>
  </cols>
  <sheetData>
    <row r="1" spans="3:9" ht="27" customHeight="1">
      <c r="C1" s="34" t="s">
        <v>27</v>
      </c>
      <c r="D1" s="34"/>
      <c r="E1" s="34"/>
      <c r="F1" s="34"/>
      <c r="G1" s="34"/>
      <c r="H1" s="34"/>
      <c r="I1" s="34"/>
    </row>
    <row r="3" spans="2:9" ht="12.75">
      <c r="B3" s="28" t="s">
        <v>29</v>
      </c>
      <c r="I3" t="s">
        <v>28</v>
      </c>
    </row>
    <row r="4" spans="1:9" ht="25.5">
      <c r="A4" s="35" t="s">
        <v>30</v>
      </c>
      <c r="B4" s="32" t="s">
        <v>6</v>
      </c>
      <c r="C4" s="27">
        <v>2270</v>
      </c>
      <c r="D4" s="27">
        <v>2271</v>
      </c>
      <c r="E4" s="30" t="s">
        <v>26</v>
      </c>
      <c r="F4" s="27">
        <v>2272</v>
      </c>
      <c r="G4" s="27">
        <v>2273</v>
      </c>
      <c r="H4" s="27">
        <v>2274</v>
      </c>
      <c r="I4" s="27">
        <v>2275</v>
      </c>
    </row>
    <row r="5" spans="1:9" ht="12.75">
      <c r="A5" s="36"/>
      <c r="B5" s="33"/>
      <c r="C5" s="8"/>
      <c r="D5" s="8"/>
      <c r="E5" s="8"/>
      <c r="F5" s="8"/>
      <c r="G5" s="8"/>
      <c r="H5" s="8"/>
      <c r="I5" s="8"/>
    </row>
    <row r="6" spans="1:9" ht="12.75">
      <c r="A6" s="8"/>
      <c r="B6" s="29" t="s">
        <v>15</v>
      </c>
      <c r="C6" s="31">
        <f>SUM(D6:I6)</f>
        <v>703810</v>
      </c>
      <c r="D6" s="31">
        <v>459355</v>
      </c>
      <c r="E6" s="31"/>
      <c r="F6" s="31">
        <v>31280</v>
      </c>
      <c r="G6" s="31">
        <v>199375</v>
      </c>
      <c r="H6" s="31"/>
      <c r="I6" s="31">
        <v>13800</v>
      </c>
    </row>
  </sheetData>
  <sheetProtection/>
  <mergeCells count="3">
    <mergeCell ref="B4:B5"/>
    <mergeCell ref="C1:I1"/>
    <mergeCell ref="A4:A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L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5" sqref="H15"/>
    </sheetView>
  </sheetViews>
  <sheetFormatPr defaultColWidth="9.00390625" defaultRowHeight="12.75"/>
  <cols>
    <col min="1" max="1" width="3.00390625" style="0" customWidth="1"/>
    <col min="2" max="2" width="22.75390625" style="0" customWidth="1"/>
    <col min="3" max="3" width="10.00390625" style="0" hidden="1" customWidth="1"/>
    <col min="4" max="4" width="12.25390625" style="0" hidden="1" customWidth="1"/>
    <col min="5" max="5" width="12.75390625" style="0" hidden="1" customWidth="1"/>
    <col min="6" max="6" width="11.125" style="0" hidden="1" customWidth="1"/>
    <col min="7" max="7" width="9.125" style="0" customWidth="1"/>
    <col min="8" max="8" width="12.125" style="0" customWidth="1"/>
    <col min="9" max="9" width="10.25390625" style="0" customWidth="1"/>
    <col min="10" max="10" width="14.00390625" style="0" customWidth="1"/>
    <col min="11" max="11" width="8.00390625" style="0" customWidth="1"/>
    <col min="12" max="12" width="12.25390625" style="0" customWidth="1"/>
  </cols>
  <sheetData>
    <row r="1" spans="2:12" ht="12.75">
      <c r="B1" s="39" t="s">
        <v>4</v>
      </c>
      <c r="C1" s="39"/>
      <c r="D1" s="39"/>
      <c r="E1" s="39"/>
      <c r="F1" s="39"/>
      <c r="G1" s="39"/>
      <c r="H1" s="39"/>
      <c r="I1" s="39"/>
      <c r="J1" s="39"/>
      <c r="K1" s="39"/>
      <c r="L1" s="4"/>
    </row>
    <row r="2" spans="2:12" ht="24.75" customHeight="1">
      <c r="B2" s="40" t="s">
        <v>22</v>
      </c>
      <c r="C2" s="40"/>
      <c r="D2" s="34"/>
      <c r="E2" s="34"/>
      <c r="F2" s="34"/>
      <c r="G2" s="34"/>
      <c r="H2" s="34"/>
      <c r="I2" s="34"/>
      <c r="J2" s="34"/>
      <c r="K2" s="34"/>
      <c r="L2" s="3"/>
    </row>
    <row r="3" ht="8.25" customHeight="1"/>
    <row r="4" spans="2:12" ht="12.75">
      <c r="B4" s="1"/>
      <c r="C4" s="1"/>
      <c r="D4" s="1"/>
      <c r="E4" s="1"/>
      <c r="F4" s="1"/>
      <c r="G4" s="1"/>
      <c r="H4" s="1"/>
      <c r="I4" s="1"/>
      <c r="J4" s="1"/>
      <c r="K4" s="1" t="s">
        <v>7</v>
      </c>
      <c r="L4" s="1"/>
    </row>
    <row r="5" spans="1:12" ht="30.75" customHeight="1">
      <c r="A5" s="8"/>
      <c r="B5" s="5" t="s">
        <v>0</v>
      </c>
      <c r="C5" s="11" t="s">
        <v>19</v>
      </c>
      <c r="D5" s="11" t="s">
        <v>9</v>
      </c>
      <c r="E5" s="37" t="s">
        <v>16</v>
      </c>
      <c r="F5" s="38"/>
      <c r="G5" s="37">
        <v>2022</v>
      </c>
      <c r="H5" s="43"/>
      <c r="I5" s="37">
        <v>2023</v>
      </c>
      <c r="J5" s="38"/>
      <c r="K5" s="41" t="s">
        <v>23</v>
      </c>
      <c r="L5" s="42"/>
    </row>
    <row r="6" spans="1:12" ht="13.5" customHeight="1">
      <c r="A6" s="8"/>
      <c r="B6" s="5" t="s">
        <v>1</v>
      </c>
      <c r="C6" s="5"/>
      <c r="D6" s="10" t="s">
        <v>8</v>
      </c>
      <c r="E6" s="10" t="s">
        <v>8</v>
      </c>
      <c r="F6" s="10" t="s">
        <v>21</v>
      </c>
      <c r="G6" s="10" t="s">
        <v>8</v>
      </c>
      <c r="H6" s="10" t="s">
        <v>5</v>
      </c>
      <c r="I6" s="10" t="s">
        <v>8</v>
      </c>
      <c r="J6" s="10" t="s">
        <v>5</v>
      </c>
      <c r="K6" s="10"/>
      <c r="L6" s="10" t="s">
        <v>5</v>
      </c>
    </row>
    <row r="7" spans="1:12" ht="12.75">
      <c r="A7" s="8">
        <v>12</v>
      </c>
      <c r="B7" s="25" t="s">
        <v>15</v>
      </c>
      <c r="C7" s="17">
        <v>264.139</v>
      </c>
      <c r="D7" s="16">
        <v>251</v>
      </c>
      <c r="E7" s="16">
        <v>308.359</v>
      </c>
      <c r="F7" s="14">
        <v>295.384</v>
      </c>
      <c r="G7" s="20">
        <v>304</v>
      </c>
      <c r="H7" s="19" t="e">
        <f>G7*#REF!</f>
        <v>#REF!</v>
      </c>
      <c r="I7" s="2">
        <v>124</v>
      </c>
      <c r="J7" s="6">
        <f>I7*3704.48</f>
        <v>459355.52</v>
      </c>
      <c r="K7" s="9"/>
      <c r="L7" s="21">
        <v>459355</v>
      </c>
    </row>
  </sheetData>
  <sheetProtection/>
  <mergeCells count="6">
    <mergeCell ref="E5:F5"/>
    <mergeCell ref="B1:K1"/>
    <mergeCell ref="B2:K2"/>
    <mergeCell ref="K5:L5"/>
    <mergeCell ref="G5:H5"/>
    <mergeCell ref="I5:J5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O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6" sqref="I16"/>
    </sheetView>
  </sheetViews>
  <sheetFormatPr defaultColWidth="9.00390625" defaultRowHeight="12.75"/>
  <cols>
    <col min="1" max="1" width="3.00390625" style="0" customWidth="1"/>
    <col min="2" max="2" width="20.875" style="0" customWidth="1"/>
    <col min="3" max="4" width="7.875" style="0" hidden="1" customWidth="1"/>
    <col min="5" max="5" width="6.875" style="0" customWidth="1"/>
    <col min="6" max="6" width="7.00390625" style="0" customWidth="1"/>
    <col min="7" max="7" width="9.25390625" style="0" customWidth="1"/>
    <col min="8" max="8" width="6.625" style="0" customWidth="1"/>
    <col min="9" max="9" width="6.375" style="0" customWidth="1"/>
    <col min="10" max="10" width="7.875" style="0" customWidth="1"/>
    <col min="11" max="11" width="7.625" style="0" customWidth="1"/>
    <col min="12" max="12" width="8.00390625" style="0" customWidth="1"/>
    <col min="13" max="13" width="7.125" style="0" customWidth="1"/>
    <col min="14" max="14" width="9.00390625" style="0" customWidth="1"/>
    <col min="15" max="15" width="9.00390625" style="22" customWidth="1"/>
  </cols>
  <sheetData>
    <row r="1" spans="2:15" ht="12.75">
      <c r="B1" s="39" t="s">
        <v>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2.75">
      <c r="B2" s="45" t="s">
        <v>24</v>
      </c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8.25" customHeight="1"/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31</v>
      </c>
      <c r="M4" s="1"/>
      <c r="N4" s="1"/>
    </row>
    <row r="5" spans="1:15" ht="16.5" customHeight="1">
      <c r="A5" s="8"/>
      <c r="B5" s="5" t="s">
        <v>0</v>
      </c>
      <c r="C5" s="37">
        <v>2019</v>
      </c>
      <c r="D5" s="44"/>
      <c r="E5" s="37">
        <v>2020</v>
      </c>
      <c r="F5" s="44"/>
      <c r="G5" s="37">
        <v>2021</v>
      </c>
      <c r="H5" s="44"/>
      <c r="I5" s="38"/>
      <c r="J5" s="37">
        <v>2022</v>
      </c>
      <c r="K5" s="44"/>
      <c r="L5" s="43"/>
      <c r="M5" s="47">
        <v>2023</v>
      </c>
      <c r="N5" s="48"/>
      <c r="O5" s="49"/>
    </row>
    <row r="6" spans="1:15" ht="12.75">
      <c r="A6" s="8">
        <v>12</v>
      </c>
      <c r="B6" s="25" t="s">
        <v>15</v>
      </c>
      <c r="C6" s="7">
        <v>579</v>
      </c>
      <c r="D6" s="7"/>
      <c r="E6" s="15">
        <v>484</v>
      </c>
      <c r="F6" s="15"/>
      <c r="G6" s="18">
        <v>670</v>
      </c>
      <c r="H6" s="18"/>
      <c r="I6" s="2">
        <v>617</v>
      </c>
      <c r="J6" s="2">
        <v>643</v>
      </c>
      <c r="K6" s="2"/>
      <c r="L6" s="19" t="e">
        <f>J6*#REF!+K6*#REF!</f>
        <v>#REF!</v>
      </c>
      <c r="M6" s="2">
        <v>340</v>
      </c>
      <c r="N6" s="2">
        <v>340</v>
      </c>
      <c r="O6" s="23">
        <f>M6*92</f>
        <v>31280</v>
      </c>
    </row>
  </sheetData>
  <sheetProtection/>
  <mergeCells count="7">
    <mergeCell ref="G5:I5"/>
    <mergeCell ref="B1:O1"/>
    <mergeCell ref="B2:O2"/>
    <mergeCell ref="E5:F5"/>
    <mergeCell ref="J5:L5"/>
    <mergeCell ref="M5:O5"/>
    <mergeCell ref="C5:D5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:B15"/>
    </sheetView>
  </sheetViews>
  <sheetFormatPr defaultColWidth="9.00390625" defaultRowHeight="12.75"/>
  <cols>
    <col min="1" max="1" width="3.00390625" style="0" customWidth="1"/>
    <col min="2" max="2" width="22.75390625" style="0" customWidth="1"/>
    <col min="3" max="3" width="10.00390625" style="0" hidden="1" customWidth="1"/>
    <col min="4" max="4" width="12.25390625" style="0" customWidth="1"/>
    <col min="5" max="6" width="9.625" style="0" hidden="1" customWidth="1"/>
    <col min="7" max="7" width="10.25390625" style="0" customWidth="1"/>
    <col min="8" max="8" width="11.125" style="0" customWidth="1"/>
    <col min="9" max="9" width="9.625" style="0" customWidth="1"/>
    <col min="10" max="10" width="10.625" style="0" hidden="1" customWidth="1"/>
    <col min="12" max="12" width="10.375" style="0" customWidth="1"/>
  </cols>
  <sheetData>
    <row r="1" spans="2:12" ht="12.75">
      <c r="B1" s="39" t="s">
        <v>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2.75">
      <c r="B2" s="45" t="s">
        <v>24</v>
      </c>
      <c r="C2" s="45"/>
      <c r="D2" s="46"/>
      <c r="E2" s="46"/>
      <c r="F2" s="46"/>
      <c r="G2" s="46"/>
      <c r="H2" s="46"/>
      <c r="I2" s="46"/>
      <c r="J2" s="46"/>
      <c r="K2" s="46"/>
      <c r="L2" s="46"/>
    </row>
    <row r="3" ht="8.25" customHeight="1"/>
    <row r="4" spans="2:11" ht="12.75">
      <c r="B4" s="1"/>
      <c r="C4" s="1"/>
      <c r="D4" s="1"/>
      <c r="E4" s="1"/>
      <c r="F4" s="1"/>
      <c r="G4" s="1"/>
      <c r="H4" s="1"/>
      <c r="I4" s="1" t="s">
        <v>33</v>
      </c>
      <c r="J4" s="1" t="s">
        <v>32</v>
      </c>
      <c r="K4" s="1"/>
    </row>
    <row r="5" spans="1:12" ht="12.75" customHeight="1">
      <c r="A5" s="8"/>
      <c r="B5" s="5" t="s">
        <v>0</v>
      </c>
      <c r="C5" s="11">
        <v>2019</v>
      </c>
      <c r="D5" s="11">
        <v>2020</v>
      </c>
      <c r="E5" s="37" t="s">
        <v>10</v>
      </c>
      <c r="F5" s="38"/>
      <c r="G5" s="37" t="s">
        <v>17</v>
      </c>
      <c r="H5" s="38"/>
      <c r="I5" s="37">
        <v>2022</v>
      </c>
      <c r="J5" s="43"/>
      <c r="K5" s="37">
        <v>2023</v>
      </c>
      <c r="L5" s="38"/>
    </row>
    <row r="6" spans="1:12" ht="13.5" customHeight="1">
      <c r="A6" s="8"/>
      <c r="B6" s="5" t="s">
        <v>1</v>
      </c>
      <c r="C6" s="10" t="s">
        <v>13</v>
      </c>
      <c r="D6" s="10" t="s">
        <v>13</v>
      </c>
      <c r="E6" s="10" t="s">
        <v>13</v>
      </c>
      <c r="F6" s="10" t="s">
        <v>5</v>
      </c>
      <c r="G6" s="10" t="s">
        <v>13</v>
      </c>
      <c r="H6" s="10" t="s">
        <v>21</v>
      </c>
      <c r="I6" s="10" t="s">
        <v>13</v>
      </c>
      <c r="J6" s="10" t="s">
        <v>5</v>
      </c>
      <c r="K6" s="10" t="s">
        <v>13</v>
      </c>
      <c r="L6" s="10" t="s">
        <v>5</v>
      </c>
    </row>
    <row r="7" spans="1:12" ht="12.75">
      <c r="A7" s="8"/>
      <c r="B7" s="5" t="s">
        <v>2</v>
      </c>
      <c r="C7" s="5"/>
      <c r="D7" s="5"/>
      <c r="E7" s="5"/>
      <c r="F7" s="5"/>
      <c r="G7" s="5"/>
      <c r="H7" s="5"/>
      <c r="I7" s="5"/>
      <c r="J7" s="11"/>
      <c r="K7" s="11"/>
      <c r="L7" s="11"/>
    </row>
    <row r="8" spans="1:12" ht="12.75">
      <c r="A8" s="8">
        <v>12</v>
      </c>
      <c r="B8" s="25" t="s">
        <v>15</v>
      </c>
      <c r="C8" s="7">
        <v>24583</v>
      </c>
      <c r="D8" s="15">
        <v>18846</v>
      </c>
      <c r="E8" s="15"/>
      <c r="F8" s="15"/>
      <c r="G8" s="2">
        <v>27000</v>
      </c>
      <c r="H8" s="14">
        <v>23301</v>
      </c>
      <c r="I8" s="2">
        <v>31965</v>
      </c>
      <c r="J8" s="2"/>
      <c r="K8" s="2">
        <v>31900</v>
      </c>
      <c r="L8" s="26">
        <f>K8*6.25</f>
        <v>199375</v>
      </c>
    </row>
  </sheetData>
  <sheetProtection/>
  <mergeCells count="6">
    <mergeCell ref="G5:H5"/>
    <mergeCell ref="B1:L1"/>
    <mergeCell ref="B2:L2"/>
    <mergeCell ref="I5:J5"/>
    <mergeCell ref="K5:L5"/>
    <mergeCell ref="E5:F5"/>
  </mergeCells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L8"/>
  <sheetViews>
    <sheetView view="pageBreakPreview" zoomScaleSheetLayoutView="100" zoomScalePageLayoutView="0" workbookViewId="0" topLeftCell="A1">
      <pane xSplit="2" ySplit="6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7" sqref="E17"/>
    </sheetView>
  </sheetViews>
  <sheetFormatPr defaultColWidth="9.00390625" defaultRowHeight="12.75"/>
  <cols>
    <col min="1" max="1" width="3.00390625" style="0" customWidth="1"/>
    <col min="2" max="2" width="22.75390625" style="0" customWidth="1"/>
    <col min="3" max="3" width="10.25390625" style="0" hidden="1" customWidth="1"/>
    <col min="4" max="4" width="9.25390625" style="0" customWidth="1"/>
    <col min="5" max="6" width="9.625" style="0" customWidth="1"/>
    <col min="7" max="7" width="10.125" style="0" hidden="1" customWidth="1"/>
    <col min="8" max="8" width="11.125" style="0" hidden="1" customWidth="1"/>
    <col min="9" max="9" width="8.875" style="0" customWidth="1"/>
    <col min="10" max="10" width="5.875" style="0" customWidth="1"/>
    <col min="11" max="11" width="8.875" style="0" customWidth="1"/>
    <col min="12" max="12" width="11.75390625" style="0" customWidth="1"/>
  </cols>
  <sheetData>
    <row r="1" spans="2:12" ht="12.75">
      <c r="B1" s="39" t="s">
        <v>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2.75">
      <c r="B2" s="45" t="s">
        <v>24</v>
      </c>
      <c r="C2" s="45"/>
      <c r="D2" s="46"/>
      <c r="E2" s="46"/>
      <c r="F2" s="46"/>
      <c r="G2" s="46"/>
      <c r="H2" s="46"/>
      <c r="I2" s="46"/>
      <c r="J2" s="46"/>
      <c r="K2" s="46"/>
      <c r="L2" s="46"/>
    </row>
    <row r="3" ht="8.25" customHeight="1"/>
    <row r="4" spans="2:12" ht="12.75">
      <c r="B4" s="1"/>
      <c r="C4" s="1"/>
      <c r="D4" s="1"/>
      <c r="E4" s="1"/>
      <c r="F4" s="1"/>
      <c r="G4" s="1"/>
      <c r="H4" s="1"/>
      <c r="I4" s="1"/>
      <c r="J4" s="1"/>
      <c r="K4" s="1" t="s">
        <v>14</v>
      </c>
      <c r="L4" s="1"/>
    </row>
    <row r="5" spans="1:12" ht="12.75" customHeight="1">
      <c r="A5" s="8"/>
      <c r="B5" s="5" t="s">
        <v>0</v>
      </c>
      <c r="C5" s="11">
        <v>2019</v>
      </c>
      <c r="D5" s="11">
        <v>2020</v>
      </c>
      <c r="E5" s="37" t="s">
        <v>18</v>
      </c>
      <c r="F5" s="38"/>
      <c r="G5" s="37" t="s">
        <v>11</v>
      </c>
      <c r="H5" s="38"/>
      <c r="I5" s="37">
        <v>2022</v>
      </c>
      <c r="J5" s="43"/>
      <c r="K5" s="37">
        <v>2023</v>
      </c>
      <c r="L5" s="38"/>
    </row>
    <row r="6" spans="1:12" ht="13.5" customHeight="1">
      <c r="A6" s="8"/>
      <c r="B6" s="5" t="s">
        <v>1</v>
      </c>
      <c r="C6" s="10" t="s">
        <v>20</v>
      </c>
      <c r="D6" s="10" t="s">
        <v>12</v>
      </c>
      <c r="E6" s="10" t="s">
        <v>12</v>
      </c>
      <c r="F6" s="10" t="s">
        <v>5</v>
      </c>
      <c r="G6" s="10" t="s">
        <v>12</v>
      </c>
      <c r="H6" s="10" t="s">
        <v>5</v>
      </c>
      <c r="I6" s="10" t="s">
        <v>12</v>
      </c>
      <c r="J6" s="10" t="s">
        <v>5</v>
      </c>
      <c r="K6" s="10" t="s">
        <v>12</v>
      </c>
      <c r="L6" s="10" t="s">
        <v>5</v>
      </c>
    </row>
    <row r="7" spans="1:12" ht="12.75">
      <c r="A7" s="8"/>
      <c r="B7" s="5" t="s">
        <v>2</v>
      </c>
      <c r="C7" s="5"/>
      <c r="D7" s="5"/>
      <c r="E7" s="5"/>
      <c r="F7" s="5"/>
      <c r="G7" s="5"/>
      <c r="H7" s="5"/>
      <c r="I7" s="5"/>
      <c r="J7" s="11"/>
      <c r="K7" s="11"/>
      <c r="L7" s="11"/>
    </row>
    <row r="8" spans="1:12" ht="12.75">
      <c r="A8" s="8">
        <v>12</v>
      </c>
      <c r="B8" s="25" t="s">
        <v>15</v>
      </c>
      <c r="C8" s="7"/>
      <c r="D8" s="15"/>
      <c r="E8" s="15"/>
      <c r="F8" s="15"/>
      <c r="G8" s="18"/>
      <c r="H8" s="18"/>
      <c r="I8" s="2"/>
      <c r="J8" s="2"/>
      <c r="K8" s="2"/>
      <c r="L8" s="24"/>
    </row>
  </sheetData>
  <sheetProtection/>
  <mergeCells count="6">
    <mergeCell ref="G5:H5"/>
    <mergeCell ref="B1:L1"/>
    <mergeCell ref="B2:L2"/>
    <mergeCell ref="I5:J5"/>
    <mergeCell ref="K5:L5"/>
    <mergeCell ref="E5:F5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K9"/>
  <sheetViews>
    <sheetView view="pageBreakPreview" zoomScaleSheetLayoutView="100" zoomScalePageLayoutView="0" workbookViewId="0" topLeftCell="A1">
      <pane xSplit="2" ySplit="6" topLeftCell="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4" sqref="H24"/>
    </sheetView>
  </sheetViews>
  <sheetFormatPr defaultColWidth="9.00390625" defaultRowHeight="12.75"/>
  <cols>
    <col min="1" max="1" width="3.00390625" style="0" customWidth="1"/>
    <col min="2" max="2" width="22.75390625" style="0" customWidth="1"/>
    <col min="3" max="3" width="8.75390625" style="0" hidden="1" customWidth="1"/>
    <col min="4" max="4" width="8.00390625" style="0" customWidth="1"/>
    <col min="5" max="5" width="9.625" style="0" hidden="1" customWidth="1"/>
    <col min="6" max="6" width="8.125" style="0" customWidth="1"/>
    <col min="7" max="7" width="8.75390625" style="0" customWidth="1"/>
    <col min="8" max="8" width="8.875" style="0" customWidth="1"/>
    <col min="9" max="9" width="9.75390625" style="0" customWidth="1"/>
    <col min="10" max="11" width="11.25390625" style="0" customWidth="1"/>
  </cols>
  <sheetData>
    <row r="1" spans="2:11" ht="12.75">
      <c r="B1" s="39" t="s">
        <v>4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2.75">
      <c r="B2" s="45" t="s">
        <v>24</v>
      </c>
      <c r="C2" s="45"/>
      <c r="D2" s="46"/>
      <c r="E2" s="46"/>
      <c r="F2" s="46"/>
      <c r="G2" s="46"/>
      <c r="H2" s="46"/>
      <c r="I2" s="46"/>
      <c r="J2" s="46"/>
      <c r="K2" s="46"/>
    </row>
    <row r="3" ht="8.25" customHeight="1"/>
    <row r="4" spans="2:11" ht="12.75">
      <c r="B4" s="1"/>
      <c r="C4" s="1"/>
      <c r="D4" s="1"/>
      <c r="E4" s="1"/>
      <c r="F4" s="1"/>
      <c r="G4" s="1"/>
      <c r="H4" s="1"/>
      <c r="I4" s="1"/>
      <c r="J4" s="1" t="s">
        <v>25</v>
      </c>
      <c r="K4" s="1"/>
    </row>
    <row r="5" spans="1:11" ht="12.75" customHeight="1">
      <c r="A5" s="8"/>
      <c r="B5" s="50" t="s">
        <v>6</v>
      </c>
      <c r="C5" s="11"/>
      <c r="D5" s="11">
        <v>2020</v>
      </c>
      <c r="E5" s="11" t="s">
        <v>10</v>
      </c>
      <c r="F5" s="37" t="s">
        <v>17</v>
      </c>
      <c r="G5" s="38"/>
      <c r="H5" s="37">
        <v>2022</v>
      </c>
      <c r="I5" s="43"/>
      <c r="J5" s="37">
        <v>2023</v>
      </c>
      <c r="K5" s="38"/>
    </row>
    <row r="6" spans="1:11" ht="13.5" customHeight="1">
      <c r="A6" s="8"/>
      <c r="B6" s="51"/>
      <c r="C6" s="5"/>
      <c r="D6" s="10" t="s">
        <v>12</v>
      </c>
      <c r="E6" s="10" t="s">
        <v>12</v>
      </c>
      <c r="F6" s="10" t="s">
        <v>12</v>
      </c>
      <c r="G6" s="10" t="s">
        <v>5</v>
      </c>
      <c r="H6" s="10" t="s">
        <v>12</v>
      </c>
      <c r="I6" s="10" t="s">
        <v>5</v>
      </c>
      <c r="J6" s="10" t="s">
        <v>12</v>
      </c>
      <c r="K6" s="10" t="s">
        <v>5</v>
      </c>
    </row>
    <row r="7" spans="1:11" ht="12.75">
      <c r="A7" s="8"/>
      <c r="B7" s="5" t="s">
        <v>2</v>
      </c>
      <c r="C7" s="5"/>
      <c r="D7" s="5"/>
      <c r="E7" s="5"/>
      <c r="F7" s="5"/>
      <c r="G7" s="5"/>
      <c r="H7" s="5"/>
      <c r="I7" s="11"/>
      <c r="J7" s="11"/>
      <c r="K7" s="11"/>
    </row>
    <row r="8" spans="1:11" ht="12.75">
      <c r="A8" s="8">
        <v>1</v>
      </c>
      <c r="B8" s="25" t="s">
        <v>3</v>
      </c>
      <c r="C8" s="7"/>
      <c r="D8" s="16"/>
      <c r="E8" s="16"/>
      <c r="F8" s="13"/>
      <c r="G8" s="13"/>
      <c r="H8" s="12"/>
      <c r="I8" s="12"/>
      <c r="J8" s="6"/>
      <c r="K8" s="6">
        <v>4400</v>
      </c>
    </row>
    <row r="9" spans="1:11" ht="12.75">
      <c r="A9" s="8">
        <v>12</v>
      </c>
      <c r="B9" s="25" t="s">
        <v>15</v>
      </c>
      <c r="C9" s="7"/>
      <c r="D9" s="16"/>
      <c r="E9" s="16"/>
      <c r="F9" s="18"/>
      <c r="G9" s="14"/>
      <c r="H9" s="2"/>
      <c r="I9" s="2"/>
      <c r="J9" s="2"/>
      <c r="K9" s="2">
        <v>13800</v>
      </c>
    </row>
  </sheetData>
  <sheetProtection/>
  <mergeCells count="6">
    <mergeCell ref="F5:G5"/>
    <mergeCell ref="B1:K1"/>
    <mergeCell ref="B2:K2"/>
    <mergeCell ref="H5:I5"/>
    <mergeCell ref="J5:K5"/>
    <mergeCell ref="B5:B6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2022-12-19T06:58:04Z</cp:lastPrinted>
  <dcterms:created xsi:type="dcterms:W3CDTF">2013-12-17T12:44:49Z</dcterms:created>
  <dcterms:modified xsi:type="dcterms:W3CDTF">2023-06-27T12:15:16Z</dcterms:modified>
  <cp:category/>
  <cp:version/>
  <cp:contentType/>
  <cp:contentStatus/>
</cp:coreProperties>
</file>